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0" yWindow="0" windowWidth="19200" windowHeight="7060" activeTab="2"/>
  </bookViews>
  <sheets>
    <sheet name="Prospetto" sheetId="1" r:id="rId1"/>
    <sheet name="COMUNI SERVITI DA BANCHE" sheetId="2" r:id="rId2"/>
    <sheet name="SPORTELLI PER 100 000 ABITANTI" sheetId="3" r:id="rId3"/>
    <sheet name="DIPENDENTI BANCARI" sheetId="4" r:id="rId4"/>
  </sheets>
  <definedNames>
    <definedName name="JR_PAGE_ANCHOR_0_1">Prospetto!$A$1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3" l="1"/>
  <c r="I9" i="3"/>
  <c r="I10" i="3"/>
  <c r="I11" i="3"/>
  <c r="I12" i="3"/>
  <c r="I13" i="3"/>
  <c r="I14" i="3"/>
  <c r="I15" i="3"/>
  <c r="I16" i="3"/>
  <c r="I7" i="3"/>
  <c r="H6" i="4"/>
  <c r="H7" i="4"/>
  <c r="H8" i="4"/>
  <c r="H9" i="4"/>
  <c r="H10" i="4"/>
  <c r="H11" i="4"/>
  <c r="H12" i="4"/>
  <c r="H13" i="4"/>
  <c r="H14" i="4"/>
  <c r="H15" i="4"/>
  <c r="H16" i="4"/>
  <c r="H5" i="4"/>
  <c r="G6" i="4"/>
  <c r="G7" i="4"/>
  <c r="G8" i="4"/>
  <c r="G9" i="4"/>
  <c r="G10" i="4"/>
  <c r="G11" i="4"/>
  <c r="G12" i="4"/>
  <c r="G13" i="4"/>
  <c r="G14" i="4"/>
  <c r="G15" i="4"/>
  <c r="G16" i="4"/>
  <c r="G5" i="4"/>
  <c r="E18" i="1"/>
  <c r="D18" i="1"/>
  <c r="C18" i="1"/>
  <c r="B18" i="1"/>
  <c r="E7" i="1"/>
  <c r="E8" i="1"/>
  <c r="E9" i="1"/>
  <c r="E10" i="1"/>
  <c r="E11" i="1"/>
  <c r="E12" i="1"/>
  <c r="E13" i="1"/>
  <c r="E14" i="1"/>
  <c r="E15" i="1"/>
  <c r="E16" i="1"/>
  <c r="E6" i="1"/>
  <c r="D7" i="1"/>
  <c r="D8" i="1"/>
  <c r="D9" i="1"/>
  <c r="D10" i="1"/>
  <c r="D11" i="1"/>
  <c r="D12" i="1"/>
  <c r="D13" i="1"/>
  <c r="D14" i="1"/>
  <c r="D15" i="1"/>
  <c r="D16" i="1"/>
  <c r="D6" i="1"/>
  <c r="C7" i="1"/>
  <c r="C8" i="1"/>
  <c r="C9" i="1"/>
  <c r="C10" i="1"/>
  <c r="C11" i="1"/>
  <c r="C12" i="1"/>
  <c r="C13" i="1"/>
  <c r="C14" i="1"/>
  <c r="C15" i="1"/>
  <c r="C16" i="1"/>
  <c r="C6" i="1"/>
  <c r="B7" i="1"/>
  <c r="B8" i="1"/>
  <c r="B9" i="1"/>
  <c r="B10" i="1"/>
  <c r="B11" i="1"/>
  <c r="B12" i="1"/>
  <c r="B13" i="1"/>
  <c r="B14" i="1"/>
  <c r="B15" i="1"/>
  <c r="B16" i="1"/>
  <c r="B6" i="1"/>
</calcChain>
</file>

<file path=xl/sharedStrings.xml><?xml version="1.0" encoding="utf-8"?>
<sst xmlns="http://schemas.openxmlformats.org/spreadsheetml/2006/main" count="79" uniqueCount="32">
  <si>
    <t>TDB20207_30990009</t>
  </si>
  <si>
    <t>Ente segnalante</t>
  </si>
  <si>
    <t>Fenomeno economico</t>
  </si>
  <si>
    <t>Numero degli sportelli</t>
  </si>
  <si>
    <t>Data dell'osservazione</t>
  </si>
  <si>
    <t>31/12/2021</t>
  </si>
  <si>
    <t>31/12/2020</t>
  </si>
  <si>
    <t>31/12/2019</t>
  </si>
  <si>
    <t>31/12/2018</t>
  </si>
  <si>
    <t>31/12/2017</t>
  </si>
  <si>
    <t>31/12/2016</t>
  </si>
  <si>
    <t>31/12/2015</t>
  </si>
  <si>
    <t>Localizzazione dello sportello</t>
  </si>
  <si>
    <t>Valore</t>
  </si>
  <si>
    <t>Toscana</t>
  </si>
  <si>
    <t>Massa Carrara</t>
  </si>
  <si>
    <t>Lucca</t>
  </si>
  <si>
    <t>Pistoia</t>
  </si>
  <si>
    <t>Firenze</t>
  </si>
  <si>
    <t>Prato</t>
  </si>
  <si>
    <t>Livorno</t>
  </si>
  <si>
    <t>Pisa</t>
  </si>
  <si>
    <t>Arezzo</t>
  </si>
  <si>
    <t>Siena</t>
  </si>
  <si>
    <t>Grosseto</t>
  </si>
  <si>
    <t>ITALIA</t>
  </si>
  <si>
    <t>variazione % 24/23</t>
  </si>
  <si>
    <t>variazione 24/23</t>
  </si>
  <si>
    <t>VAR 24/23</t>
  </si>
  <si>
    <t>VAR 24/21</t>
  </si>
  <si>
    <t>Variazione % 15/24</t>
  </si>
  <si>
    <t>Variazione 15/24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</si>
</sst>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Segoe UI"/>
      <family val="2"/>
    </font>
    <font>
      <sz val="12"/>
      <color theme="1"/>
      <name val="Segoe UI"/>
      <family val="2"/>
    </font>
    <font>
      <sz val="12"/>
      <color rgb="FF000000"/>
      <name val="Segoe UI"/>
      <family val="2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3E2ED"/>
      </patternFill>
    </fill>
    <fill>
      <patternFill patternType="solid">
        <fgColor rgb="FFE3EEF4"/>
      </patternFill>
    </fill>
    <fill>
      <patternFill patternType="none"/>
    </fill>
    <fill>
      <patternFill patternType="solid">
        <fgColor rgb="FFF0F0F0"/>
      </patternFill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2" fillId="3" borderId="0" xfId="0" applyFont="1" applyFill="1" applyAlignment="1" applyProtection="1">
      <alignment wrapText="1"/>
      <protection locked="0"/>
    </xf>
    <xf numFmtId="0" fontId="3" fillId="4" borderId="1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2" fillId="0" borderId="0" xfId="0" applyFont="1"/>
    <xf numFmtId="0" fontId="1" fillId="5" borderId="2" xfId="0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 vertical="center" wrapText="1"/>
    </xf>
    <xf numFmtId="164" fontId="1" fillId="6" borderId="2" xfId="0" applyNumberFormat="1" applyFont="1" applyFill="1" applyBorder="1" applyAlignment="1">
      <alignment horizontal="center" vertical="center" wrapText="1"/>
    </xf>
    <xf numFmtId="3" fontId="3" fillId="7" borderId="2" xfId="0" applyNumberFormat="1" applyFont="1" applyFill="1" applyBorder="1" applyAlignment="1">
      <alignment horizontal="center" vertical="center" wrapText="1"/>
    </xf>
    <xf numFmtId="3" fontId="3" fillId="8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14" fontId="1" fillId="6" borderId="2" xfId="0" applyNumberFormat="1" applyFont="1" applyFill="1" applyBorder="1" applyAlignment="1">
      <alignment horizontal="center" vertical="center" wrapText="1"/>
    </xf>
    <xf numFmtId="164" fontId="1" fillId="5" borderId="2" xfId="1" applyNumberFormat="1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1" fillId="6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top" wrapText="1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O18"/>
  <sheetViews>
    <sheetView topLeftCell="A4" workbookViewId="0">
      <selection activeCell="C6" sqref="C6"/>
    </sheetView>
  </sheetViews>
  <sheetFormatPr defaultRowHeight="17.5" x14ac:dyDescent="0.45"/>
  <cols>
    <col min="1" max="1" width="33.1796875" style="5" customWidth="1"/>
    <col min="2" max="2" width="20.453125" style="5" customWidth="1"/>
    <col min="3" max="8" width="22.1796875" style="5" customWidth="1"/>
    <col min="9" max="15" width="22.453125" style="5" customWidth="1"/>
  </cols>
  <sheetData>
    <row r="1" spans="1:15" ht="22" customHeight="1" x14ac:dyDescent="0.45">
      <c r="A1" s="1" t="s">
        <v>0</v>
      </c>
      <c r="B1" s="16"/>
      <c r="C1" s="16"/>
      <c r="D1" s="16"/>
      <c r="E1" s="16"/>
      <c r="F1" s="16"/>
      <c r="G1" s="16"/>
      <c r="H1" s="16"/>
      <c r="I1" s="16"/>
      <c r="J1" s="2"/>
      <c r="K1" s="2"/>
      <c r="L1" s="2"/>
      <c r="M1" s="2"/>
      <c r="N1" s="2"/>
      <c r="O1" s="2"/>
    </row>
    <row r="2" spans="1:15" ht="22" customHeight="1" x14ac:dyDescent="0.45">
      <c r="A2" s="3" t="s">
        <v>1</v>
      </c>
      <c r="B2" s="17"/>
      <c r="C2" s="17"/>
      <c r="D2" s="17"/>
      <c r="E2" s="17"/>
      <c r="F2" s="17"/>
      <c r="G2" s="17"/>
      <c r="H2" s="17"/>
      <c r="I2" s="17"/>
      <c r="J2" s="2"/>
      <c r="K2" s="2"/>
      <c r="L2" s="2"/>
      <c r="M2" s="2"/>
      <c r="N2" s="2"/>
      <c r="O2" s="2"/>
    </row>
    <row r="3" spans="1:15" ht="20.149999999999999" customHeight="1" x14ac:dyDescent="0.35">
      <c r="A3" s="6" t="s">
        <v>2</v>
      </c>
      <c r="B3" s="6"/>
      <c r="C3" s="6"/>
      <c r="D3" s="6"/>
      <c r="E3" s="6"/>
      <c r="F3" s="6"/>
      <c r="G3" s="6"/>
      <c r="H3" s="6"/>
      <c r="I3" s="18" t="s">
        <v>3</v>
      </c>
      <c r="J3" s="18"/>
      <c r="K3" s="18"/>
      <c r="L3" s="18"/>
      <c r="M3" s="18"/>
      <c r="N3" s="18"/>
      <c r="O3" s="18"/>
    </row>
    <row r="4" spans="1:15" ht="20.149999999999999" customHeight="1" x14ac:dyDescent="0.35">
      <c r="A4" s="6" t="s">
        <v>4</v>
      </c>
      <c r="B4" s="6"/>
      <c r="C4" s="6"/>
      <c r="D4" s="6"/>
      <c r="E4" s="6"/>
      <c r="F4" s="12">
        <v>45657</v>
      </c>
      <c r="G4" s="12">
        <v>45291</v>
      </c>
      <c r="H4" s="12">
        <v>44926</v>
      </c>
      <c r="I4" s="4" t="s">
        <v>5</v>
      </c>
      <c r="J4" s="4" t="s">
        <v>6</v>
      </c>
      <c r="K4" s="4" t="s">
        <v>7</v>
      </c>
      <c r="L4" s="4" t="s">
        <v>8</v>
      </c>
      <c r="M4" s="4" t="s">
        <v>9</v>
      </c>
      <c r="N4" s="4" t="s">
        <v>10</v>
      </c>
      <c r="O4" s="4" t="s">
        <v>11</v>
      </c>
    </row>
    <row r="5" spans="1:15" ht="43.5" customHeight="1" x14ac:dyDescent="0.35">
      <c r="A5" s="6" t="s">
        <v>12</v>
      </c>
      <c r="B5" s="6" t="s">
        <v>30</v>
      </c>
      <c r="C5" s="6" t="s">
        <v>31</v>
      </c>
      <c r="D5" s="6" t="s">
        <v>26</v>
      </c>
      <c r="E5" s="6" t="s">
        <v>27</v>
      </c>
      <c r="F5" s="15" t="s">
        <v>13</v>
      </c>
      <c r="G5" s="11" t="s">
        <v>13</v>
      </c>
      <c r="H5" s="4" t="s">
        <v>13</v>
      </c>
      <c r="I5" s="4" t="s">
        <v>13</v>
      </c>
      <c r="J5" s="4" t="s">
        <v>13</v>
      </c>
      <c r="K5" s="4" t="s">
        <v>13</v>
      </c>
      <c r="L5" s="4" t="s">
        <v>13</v>
      </c>
      <c r="M5" s="4" t="s">
        <v>13</v>
      </c>
      <c r="N5" s="4" t="s">
        <v>13</v>
      </c>
      <c r="O5" s="4" t="s">
        <v>13</v>
      </c>
    </row>
    <row r="6" spans="1:15" ht="16.5" customHeight="1" x14ac:dyDescent="0.35">
      <c r="A6" s="4" t="s">
        <v>14</v>
      </c>
      <c r="B6" s="8">
        <f>(F6-O6)/O6</f>
        <v>-0.35213750550903483</v>
      </c>
      <c r="C6" s="7">
        <f>F6-O6</f>
        <v>-799</v>
      </c>
      <c r="D6" s="8">
        <f>(F6-G6)/H6</f>
        <v>-2.6717557251908396E-2</v>
      </c>
      <c r="E6" s="7">
        <f>F6-G6</f>
        <v>-42</v>
      </c>
      <c r="F6" s="7">
        <v>1470</v>
      </c>
      <c r="G6" s="9">
        <v>1512</v>
      </c>
      <c r="H6" s="9">
        <v>1572</v>
      </c>
      <c r="I6" s="9">
        <v>1629</v>
      </c>
      <c r="J6" s="9">
        <v>1778</v>
      </c>
      <c r="K6" s="9">
        <v>1825</v>
      </c>
      <c r="L6" s="9">
        <v>1960</v>
      </c>
      <c r="M6" s="9">
        <v>2093</v>
      </c>
      <c r="N6" s="9">
        <v>2184</v>
      </c>
      <c r="O6" s="9">
        <v>2269</v>
      </c>
    </row>
    <row r="7" spans="1:15" ht="16.5" customHeight="1" x14ac:dyDescent="0.35">
      <c r="A7" s="4" t="s">
        <v>15</v>
      </c>
      <c r="B7" s="8">
        <f t="shared" ref="B7:B16" si="0">(F7-O7)/O7</f>
        <v>-0.3619047619047619</v>
      </c>
      <c r="C7" s="7">
        <f t="shared" ref="C7:C16" si="1">F7-O7</f>
        <v>-38</v>
      </c>
      <c r="D7" s="8">
        <f t="shared" ref="D7:D16" si="2">(F7-G7)/H7</f>
        <v>-3.9473684210526314E-2</v>
      </c>
      <c r="E7" s="7">
        <f t="shared" ref="E7:E16" si="3">F7-G7</f>
        <v>-3</v>
      </c>
      <c r="F7" s="7">
        <v>67</v>
      </c>
      <c r="G7" s="10">
        <v>70</v>
      </c>
      <c r="H7" s="10">
        <v>76</v>
      </c>
      <c r="I7" s="10">
        <v>77</v>
      </c>
      <c r="J7" s="10">
        <v>79</v>
      </c>
      <c r="K7" s="10">
        <v>81</v>
      </c>
      <c r="L7" s="10">
        <v>89</v>
      </c>
      <c r="M7" s="10">
        <v>94</v>
      </c>
      <c r="N7" s="10">
        <v>103</v>
      </c>
      <c r="O7" s="10">
        <v>105</v>
      </c>
    </row>
    <row r="8" spans="1:15" ht="16.5" customHeight="1" x14ac:dyDescent="0.35">
      <c r="A8" s="4" t="s">
        <v>16</v>
      </c>
      <c r="B8" s="8">
        <f t="shared" si="0"/>
        <v>-0.35627530364372467</v>
      </c>
      <c r="C8" s="7">
        <f t="shared" si="1"/>
        <v>-88</v>
      </c>
      <c r="D8" s="8">
        <f t="shared" si="2"/>
        <v>-1.1904761904761904E-2</v>
      </c>
      <c r="E8" s="7">
        <f t="shared" si="3"/>
        <v>-2</v>
      </c>
      <c r="F8" s="7">
        <v>159</v>
      </c>
      <c r="G8" s="9">
        <v>161</v>
      </c>
      <c r="H8" s="9">
        <v>168</v>
      </c>
      <c r="I8" s="9">
        <v>170</v>
      </c>
      <c r="J8" s="9">
        <v>185</v>
      </c>
      <c r="K8" s="9">
        <v>188</v>
      </c>
      <c r="L8" s="9">
        <v>204</v>
      </c>
      <c r="M8" s="9">
        <v>223</v>
      </c>
      <c r="N8" s="9">
        <v>232</v>
      </c>
      <c r="O8" s="9">
        <v>247</v>
      </c>
    </row>
    <row r="9" spans="1:15" ht="16.5" customHeight="1" x14ac:dyDescent="0.35">
      <c r="A9" s="4" t="s">
        <v>17</v>
      </c>
      <c r="B9" s="8">
        <f t="shared" si="0"/>
        <v>-0.46198830409356723</v>
      </c>
      <c r="C9" s="7">
        <f t="shared" si="1"/>
        <v>-79</v>
      </c>
      <c r="D9" s="8">
        <f t="shared" si="2"/>
        <v>-2.8846153846153848E-2</v>
      </c>
      <c r="E9" s="7">
        <f t="shared" si="3"/>
        <v>-3</v>
      </c>
      <c r="F9" s="7">
        <v>92</v>
      </c>
      <c r="G9" s="10">
        <v>95</v>
      </c>
      <c r="H9" s="10">
        <v>104</v>
      </c>
      <c r="I9" s="10">
        <v>109</v>
      </c>
      <c r="J9" s="10">
        <v>123</v>
      </c>
      <c r="K9" s="10">
        <v>126</v>
      </c>
      <c r="L9" s="10">
        <v>137</v>
      </c>
      <c r="M9" s="10">
        <v>148</v>
      </c>
      <c r="N9" s="10">
        <v>162</v>
      </c>
      <c r="O9" s="10">
        <v>171</v>
      </c>
    </row>
    <row r="10" spans="1:15" ht="16.5" customHeight="1" x14ac:dyDescent="0.35">
      <c r="A10" s="4" t="s">
        <v>18</v>
      </c>
      <c r="B10" s="8">
        <f t="shared" si="0"/>
        <v>-0.35175879396984927</v>
      </c>
      <c r="C10" s="7">
        <f t="shared" si="1"/>
        <v>-210</v>
      </c>
      <c r="D10" s="8">
        <f t="shared" si="2"/>
        <v>-2.4449877750611249E-2</v>
      </c>
      <c r="E10" s="7">
        <f t="shared" si="3"/>
        <v>-10</v>
      </c>
      <c r="F10" s="7">
        <v>387</v>
      </c>
      <c r="G10" s="9">
        <v>397</v>
      </c>
      <c r="H10" s="9">
        <v>409</v>
      </c>
      <c r="I10" s="9">
        <v>423</v>
      </c>
      <c r="J10" s="9">
        <v>463</v>
      </c>
      <c r="K10" s="9">
        <v>481</v>
      </c>
      <c r="L10" s="9">
        <v>519</v>
      </c>
      <c r="M10" s="9">
        <v>546</v>
      </c>
      <c r="N10" s="9">
        <v>570</v>
      </c>
      <c r="O10" s="9">
        <v>597</v>
      </c>
    </row>
    <row r="11" spans="1:15" ht="16.5" customHeight="1" x14ac:dyDescent="0.35">
      <c r="A11" s="4" t="s">
        <v>19</v>
      </c>
      <c r="B11" s="8">
        <f t="shared" si="0"/>
        <v>-0.45614035087719296</v>
      </c>
      <c r="C11" s="7">
        <f t="shared" si="1"/>
        <v>-52</v>
      </c>
      <c r="D11" s="8">
        <f t="shared" si="2"/>
        <v>-7.3529411764705885E-2</v>
      </c>
      <c r="E11" s="7">
        <f t="shared" si="3"/>
        <v>-5</v>
      </c>
      <c r="F11" s="7">
        <v>62</v>
      </c>
      <c r="G11" s="10">
        <v>67</v>
      </c>
      <c r="H11" s="10">
        <v>68</v>
      </c>
      <c r="I11" s="10">
        <v>70</v>
      </c>
      <c r="J11" s="10">
        <v>76</v>
      </c>
      <c r="K11" s="10">
        <v>78</v>
      </c>
      <c r="L11" s="10">
        <v>94</v>
      </c>
      <c r="M11" s="10">
        <v>102</v>
      </c>
      <c r="N11" s="10">
        <v>109</v>
      </c>
      <c r="O11" s="10">
        <v>114</v>
      </c>
    </row>
    <row r="12" spans="1:15" ht="16.5" customHeight="1" x14ac:dyDescent="0.35">
      <c r="A12" s="4" t="s">
        <v>20</v>
      </c>
      <c r="B12" s="8">
        <f t="shared" si="0"/>
        <v>-0.32</v>
      </c>
      <c r="C12" s="7">
        <f t="shared" si="1"/>
        <v>-64</v>
      </c>
      <c r="D12" s="8">
        <f t="shared" si="2"/>
        <v>-7.0422535211267607E-3</v>
      </c>
      <c r="E12" s="7">
        <f t="shared" si="3"/>
        <v>-1</v>
      </c>
      <c r="F12" s="7">
        <v>136</v>
      </c>
      <c r="G12" s="9">
        <v>137</v>
      </c>
      <c r="H12" s="9">
        <v>142</v>
      </c>
      <c r="I12" s="9">
        <v>150</v>
      </c>
      <c r="J12" s="9">
        <v>163</v>
      </c>
      <c r="K12" s="9">
        <v>164</v>
      </c>
      <c r="L12" s="9">
        <v>169</v>
      </c>
      <c r="M12" s="9">
        <v>185</v>
      </c>
      <c r="N12" s="9">
        <v>195</v>
      </c>
      <c r="O12" s="9">
        <v>200</v>
      </c>
    </row>
    <row r="13" spans="1:15" ht="16.5" customHeight="1" x14ac:dyDescent="0.35">
      <c r="A13" s="4" t="s">
        <v>21</v>
      </c>
      <c r="B13" s="8">
        <f t="shared" si="0"/>
        <v>-0.30960854092526691</v>
      </c>
      <c r="C13" s="7">
        <f t="shared" si="1"/>
        <v>-87</v>
      </c>
      <c r="D13" s="8">
        <f t="shared" si="2"/>
        <v>-3.3980582524271843E-2</v>
      </c>
      <c r="E13" s="7">
        <f t="shared" si="3"/>
        <v>-7</v>
      </c>
      <c r="F13" s="7">
        <v>194</v>
      </c>
      <c r="G13" s="10">
        <v>201</v>
      </c>
      <c r="H13" s="10">
        <v>206</v>
      </c>
      <c r="I13" s="10">
        <v>214</v>
      </c>
      <c r="J13" s="10">
        <v>233</v>
      </c>
      <c r="K13" s="10">
        <v>238</v>
      </c>
      <c r="L13" s="10">
        <v>250</v>
      </c>
      <c r="M13" s="10">
        <v>264</v>
      </c>
      <c r="N13" s="10">
        <v>270</v>
      </c>
      <c r="O13" s="10">
        <v>281</v>
      </c>
    </row>
    <row r="14" spans="1:15" ht="16.5" customHeight="1" x14ac:dyDescent="0.35">
      <c r="A14" s="4" t="s">
        <v>22</v>
      </c>
      <c r="B14" s="8">
        <f t="shared" si="0"/>
        <v>-0.37142857142857144</v>
      </c>
      <c r="C14" s="7">
        <f t="shared" si="1"/>
        <v>-78</v>
      </c>
      <c r="D14" s="8">
        <f t="shared" si="2"/>
        <v>-3.4722222222222224E-2</v>
      </c>
      <c r="E14" s="7">
        <f t="shared" si="3"/>
        <v>-5</v>
      </c>
      <c r="F14" s="7">
        <v>132</v>
      </c>
      <c r="G14" s="9">
        <v>137</v>
      </c>
      <c r="H14" s="9">
        <v>144</v>
      </c>
      <c r="I14" s="9">
        <v>153</v>
      </c>
      <c r="J14" s="9">
        <v>174</v>
      </c>
      <c r="K14" s="9">
        <v>179</v>
      </c>
      <c r="L14" s="9">
        <v>194</v>
      </c>
      <c r="M14" s="9">
        <v>203</v>
      </c>
      <c r="N14" s="9">
        <v>204</v>
      </c>
      <c r="O14" s="9">
        <v>210</v>
      </c>
    </row>
    <row r="15" spans="1:15" ht="16.5" customHeight="1" x14ac:dyDescent="0.35">
      <c r="A15" s="4" t="s">
        <v>23</v>
      </c>
      <c r="B15" s="8">
        <f t="shared" si="0"/>
        <v>-0.32653061224489793</v>
      </c>
      <c r="C15" s="7">
        <f t="shared" si="1"/>
        <v>-64</v>
      </c>
      <c r="D15" s="8">
        <f t="shared" si="2"/>
        <v>-3.5971223021582732E-2</v>
      </c>
      <c r="E15" s="7">
        <f t="shared" si="3"/>
        <v>-5</v>
      </c>
      <c r="F15" s="7">
        <v>132</v>
      </c>
      <c r="G15" s="10">
        <v>137</v>
      </c>
      <c r="H15" s="10">
        <v>139</v>
      </c>
      <c r="I15" s="10">
        <v>147</v>
      </c>
      <c r="J15" s="10">
        <v>159</v>
      </c>
      <c r="K15" s="10">
        <v>162</v>
      </c>
      <c r="L15" s="10">
        <v>170</v>
      </c>
      <c r="M15" s="10">
        <v>183</v>
      </c>
      <c r="N15" s="10">
        <v>193</v>
      </c>
      <c r="O15" s="10">
        <v>196</v>
      </c>
    </row>
    <row r="16" spans="1:15" ht="16.5" customHeight="1" x14ac:dyDescent="0.35">
      <c r="A16" s="4" t="s">
        <v>24</v>
      </c>
      <c r="B16" s="8">
        <f t="shared" si="0"/>
        <v>-0.26351351351351349</v>
      </c>
      <c r="C16" s="7">
        <f t="shared" si="1"/>
        <v>-39</v>
      </c>
      <c r="D16" s="8">
        <f t="shared" si="2"/>
        <v>-8.6206896551724137E-3</v>
      </c>
      <c r="E16" s="7">
        <f t="shared" si="3"/>
        <v>-1</v>
      </c>
      <c r="F16" s="7">
        <v>109</v>
      </c>
      <c r="G16" s="9">
        <v>110</v>
      </c>
      <c r="H16" s="9">
        <v>116</v>
      </c>
      <c r="I16" s="9">
        <v>116</v>
      </c>
      <c r="J16" s="9">
        <v>123</v>
      </c>
      <c r="K16" s="9">
        <v>128</v>
      </c>
      <c r="L16" s="9">
        <v>134</v>
      </c>
      <c r="M16" s="9">
        <v>145</v>
      </c>
      <c r="N16" s="9">
        <v>146</v>
      </c>
      <c r="O16" s="9">
        <v>148</v>
      </c>
    </row>
    <row r="17" spans="1:15" ht="16" customHeight="1" x14ac:dyDescent="0.45">
      <c r="A17" s="19"/>
      <c r="B17" s="19"/>
      <c r="C17" s="19"/>
      <c r="D17" s="19"/>
      <c r="E17" s="19"/>
      <c r="F17" s="19"/>
      <c r="G17" s="19"/>
      <c r="H17" s="19"/>
      <c r="I17" s="19"/>
      <c r="J17" s="2"/>
      <c r="K17" s="2"/>
      <c r="L17" s="2"/>
      <c r="M17" s="2"/>
      <c r="N17" s="2"/>
      <c r="O17" s="2"/>
    </row>
    <row r="18" spans="1:15" x14ac:dyDescent="0.35">
      <c r="A18" s="11" t="s">
        <v>25</v>
      </c>
      <c r="B18" s="8">
        <f>(F18-O18)/O18</f>
        <v>-0.35045277282041115</v>
      </c>
      <c r="C18" s="7">
        <f>F18-O18</f>
        <v>-10604</v>
      </c>
      <c r="D18" s="8">
        <f>(F18-G18)/H18</f>
        <v>-2.416011436740529E-2</v>
      </c>
      <c r="E18" s="7">
        <f>F18-G18</f>
        <v>-507</v>
      </c>
      <c r="F18" s="7">
        <v>19654</v>
      </c>
      <c r="G18" s="9">
        <v>20161</v>
      </c>
      <c r="H18" s="9">
        <v>20985</v>
      </c>
      <c r="I18" s="9">
        <v>21650</v>
      </c>
      <c r="J18" s="9">
        <v>23480</v>
      </c>
      <c r="K18" s="9">
        <v>24312</v>
      </c>
      <c r="L18" s="9">
        <v>25409</v>
      </c>
      <c r="M18" s="9">
        <v>27374</v>
      </c>
      <c r="N18" s="9">
        <v>29027</v>
      </c>
      <c r="O18" s="9">
        <v>30258</v>
      </c>
    </row>
  </sheetData>
  <mergeCells count="4">
    <mergeCell ref="B1:I1"/>
    <mergeCell ref="B2:I2"/>
    <mergeCell ref="I3:O3"/>
    <mergeCell ref="A17:I17"/>
  </mergeCells>
  <pageMargins left="0" right="0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5"/>
  <sheetViews>
    <sheetView workbookViewId="0">
      <selection activeCell="B14" sqref="B14"/>
    </sheetView>
  </sheetViews>
  <sheetFormatPr defaultRowHeight="14.5" x14ac:dyDescent="0.35"/>
  <cols>
    <col min="1" max="1" width="30.6328125" customWidth="1"/>
    <col min="2" max="2" width="10.54296875" customWidth="1"/>
    <col min="3" max="3" width="13.453125" customWidth="1"/>
    <col min="4" max="4" width="19" customWidth="1"/>
    <col min="5" max="5" width="19.08984375" customWidth="1"/>
  </cols>
  <sheetData>
    <row r="4" spans="1:5" ht="35" x14ac:dyDescent="0.35">
      <c r="A4" s="6" t="s">
        <v>12</v>
      </c>
      <c r="B4" s="6">
        <v>2024</v>
      </c>
      <c r="C4" s="6">
        <v>2023</v>
      </c>
      <c r="D4" s="6">
        <v>2022</v>
      </c>
      <c r="E4" s="6">
        <v>2021</v>
      </c>
    </row>
    <row r="5" spans="1:5" ht="17.5" x14ac:dyDescent="0.35">
      <c r="A5" s="11" t="s">
        <v>14</v>
      </c>
      <c r="B5" s="15">
        <v>250</v>
      </c>
      <c r="C5" s="11">
        <v>252</v>
      </c>
      <c r="D5" s="11">
        <v>252</v>
      </c>
      <c r="E5" s="11">
        <v>254</v>
      </c>
    </row>
    <row r="6" spans="1:5" ht="17.5" x14ac:dyDescent="0.35">
      <c r="A6" s="11" t="s">
        <v>15</v>
      </c>
      <c r="B6" s="15">
        <v>15</v>
      </c>
      <c r="C6" s="11">
        <v>15</v>
      </c>
      <c r="D6" s="11">
        <v>15</v>
      </c>
      <c r="E6" s="11">
        <v>15</v>
      </c>
    </row>
    <row r="7" spans="1:5" ht="17.5" x14ac:dyDescent="0.35">
      <c r="A7" s="11" t="s">
        <v>16</v>
      </c>
      <c r="B7" s="15">
        <v>22</v>
      </c>
      <c r="C7" s="11">
        <v>22</v>
      </c>
      <c r="D7" s="11">
        <v>22</v>
      </c>
      <c r="E7" s="11">
        <v>22</v>
      </c>
    </row>
    <row r="8" spans="1:5" ht="17.5" x14ac:dyDescent="0.35">
      <c r="A8" s="11" t="s">
        <v>17</v>
      </c>
      <c r="B8" s="15">
        <v>20</v>
      </c>
      <c r="C8" s="11">
        <v>21</v>
      </c>
      <c r="D8" s="11">
        <v>21</v>
      </c>
      <c r="E8" s="11">
        <v>21</v>
      </c>
    </row>
    <row r="9" spans="1:5" ht="17.5" x14ac:dyDescent="0.35">
      <c r="A9" s="11" t="s">
        <v>18</v>
      </c>
      <c r="B9" s="15">
        <v>39</v>
      </c>
      <c r="C9" s="11">
        <v>40</v>
      </c>
      <c r="D9" s="11">
        <v>40</v>
      </c>
      <c r="E9" s="11">
        <v>40</v>
      </c>
    </row>
    <row r="10" spans="1:5" ht="17.5" x14ac:dyDescent="0.35">
      <c r="A10" s="11" t="s">
        <v>19</v>
      </c>
      <c r="B10" s="15">
        <v>6</v>
      </c>
      <c r="C10" s="11">
        <v>6</v>
      </c>
      <c r="D10" s="11">
        <v>6</v>
      </c>
      <c r="E10" s="11">
        <v>6</v>
      </c>
    </row>
    <row r="11" spans="1:5" ht="17.5" x14ac:dyDescent="0.35">
      <c r="A11" s="11" t="s">
        <v>20</v>
      </c>
      <c r="B11" s="15">
        <v>18</v>
      </c>
      <c r="C11" s="11">
        <v>18</v>
      </c>
      <c r="D11" s="11">
        <v>18</v>
      </c>
      <c r="E11" s="11">
        <v>18</v>
      </c>
    </row>
    <row r="12" spans="1:5" ht="17.5" x14ac:dyDescent="0.35">
      <c r="A12" s="11" t="s">
        <v>21</v>
      </c>
      <c r="B12" s="15">
        <v>37</v>
      </c>
      <c r="C12" s="11">
        <v>37</v>
      </c>
      <c r="D12" s="11">
        <v>37</v>
      </c>
      <c r="E12" s="11">
        <v>37</v>
      </c>
    </row>
    <row r="13" spans="1:5" ht="17.5" x14ac:dyDescent="0.35">
      <c r="A13" s="11" t="s">
        <v>22</v>
      </c>
      <c r="B13" s="15">
        <v>30</v>
      </c>
      <c r="C13" s="11">
        <v>30</v>
      </c>
      <c r="D13" s="11">
        <v>30</v>
      </c>
      <c r="E13" s="11">
        <v>32</v>
      </c>
    </row>
    <row r="14" spans="1:5" ht="17.5" x14ac:dyDescent="0.35">
      <c r="A14" s="11" t="s">
        <v>23</v>
      </c>
      <c r="B14" s="15">
        <v>35</v>
      </c>
      <c r="C14" s="11">
        <v>35</v>
      </c>
      <c r="D14" s="11">
        <v>35</v>
      </c>
      <c r="E14" s="11">
        <v>35</v>
      </c>
    </row>
    <row r="15" spans="1:5" ht="17.5" x14ac:dyDescent="0.35">
      <c r="A15" s="11" t="s">
        <v>24</v>
      </c>
      <c r="B15" s="15">
        <v>28</v>
      </c>
      <c r="C15" s="11">
        <v>28</v>
      </c>
      <c r="D15" s="11">
        <v>28</v>
      </c>
      <c r="E15" s="11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16"/>
  <sheetViews>
    <sheetView tabSelected="1" topLeftCell="A2" workbookViewId="0">
      <selection activeCell="I11" sqref="I11"/>
    </sheetView>
  </sheetViews>
  <sheetFormatPr defaultRowHeight="14.5" x14ac:dyDescent="0.35"/>
  <cols>
    <col min="2" max="3" width="18.90625" customWidth="1"/>
    <col min="4" max="4" width="22.1796875" customWidth="1"/>
    <col min="5" max="5" width="15.453125" customWidth="1"/>
    <col min="6" max="6" width="22.1796875" customWidth="1"/>
  </cols>
  <sheetData>
    <row r="4" spans="2:9" ht="35" x14ac:dyDescent="0.35">
      <c r="B4" s="6" t="s">
        <v>12</v>
      </c>
      <c r="C4" s="6">
        <v>2024</v>
      </c>
      <c r="D4" s="6">
        <v>2023</v>
      </c>
      <c r="E4" s="6">
        <v>2022</v>
      </c>
      <c r="F4" s="6">
        <v>2021</v>
      </c>
    </row>
    <row r="5" spans="2:9" ht="17.5" x14ac:dyDescent="0.35">
      <c r="B5" s="6" t="s">
        <v>25</v>
      </c>
      <c r="C5" s="6">
        <v>33</v>
      </c>
      <c r="D5" s="6">
        <v>34</v>
      </c>
      <c r="E5" s="6">
        <v>36</v>
      </c>
      <c r="F5" s="6">
        <v>37</v>
      </c>
    </row>
    <row r="6" spans="2:9" ht="17.5" x14ac:dyDescent="0.35">
      <c r="B6" s="11" t="s">
        <v>14</v>
      </c>
      <c r="C6" s="15">
        <v>40</v>
      </c>
      <c r="D6" s="11">
        <v>41</v>
      </c>
      <c r="E6" s="11">
        <v>43</v>
      </c>
      <c r="F6" s="11">
        <v>44</v>
      </c>
    </row>
    <row r="7" spans="2:9" ht="17.5" x14ac:dyDescent="0.35">
      <c r="B7" s="11" t="s">
        <v>15</v>
      </c>
      <c r="C7" s="15">
        <v>36</v>
      </c>
      <c r="D7" s="11">
        <v>37</v>
      </c>
      <c r="E7" s="11">
        <v>40</v>
      </c>
      <c r="F7" s="11">
        <v>42</v>
      </c>
      <c r="I7" s="14">
        <f>(C7-D7)/D7</f>
        <v>-2.7027027027027029E-2</v>
      </c>
    </row>
    <row r="8" spans="2:9" ht="17.5" x14ac:dyDescent="0.35">
      <c r="B8" s="11" t="s">
        <v>16</v>
      </c>
      <c r="C8" s="15">
        <v>42</v>
      </c>
      <c r="D8" s="11">
        <v>42</v>
      </c>
      <c r="E8" s="11">
        <v>44</v>
      </c>
      <c r="F8" s="11">
        <v>44</v>
      </c>
      <c r="I8" s="14">
        <f t="shared" ref="I8:I16" si="0">(C8-D8)/D8</f>
        <v>0</v>
      </c>
    </row>
    <row r="9" spans="2:9" ht="17.5" x14ac:dyDescent="0.35">
      <c r="B9" s="11" t="s">
        <v>17</v>
      </c>
      <c r="C9" s="15">
        <v>32</v>
      </c>
      <c r="D9" s="11">
        <v>33</v>
      </c>
      <c r="E9" s="11">
        <v>36</v>
      </c>
      <c r="F9" s="11">
        <v>38</v>
      </c>
      <c r="I9" s="14">
        <f t="shared" si="0"/>
        <v>-3.0303030303030304E-2</v>
      </c>
    </row>
    <row r="10" spans="2:9" ht="17.5" x14ac:dyDescent="0.35">
      <c r="B10" s="11" t="s">
        <v>18</v>
      </c>
      <c r="C10" s="15">
        <v>39</v>
      </c>
      <c r="D10" s="11">
        <v>40</v>
      </c>
      <c r="E10" s="11">
        <v>41</v>
      </c>
      <c r="F10" s="11">
        <v>42</v>
      </c>
      <c r="I10" s="14">
        <f t="shared" si="0"/>
        <v>-2.5000000000000001E-2</v>
      </c>
    </row>
    <row r="11" spans="2:9" ht="17.5" x14ac:dyDescent="0.35">
      <c r="B11" s="11" t="s">
        <v>19</v>
      </c>
      <c r="C11" s="15">
        <v>24</v>
      </c>
      <c r="D11" s="11">
        <v>26</v>
      </c>
      <c r="E11" s="11">
        <v>26</v>
      </c>
      <c r="F11" s="11">
        <v>26</v>
      </c>
      <c r="I11" s="14">
        <f t="shared" si="0"/>
        <v>-7.6923076923076927E-2</v>
      </c>
    </row>
    <row r="12" spans="2:9" ht="17.5" x14ac:dyDescent="0.35">
      <c r="B12" s="11" t="s">
        <v>20</v>
      </c>
      <c r="C12" s="15">
        <v>42</v>
      </c>
      <c r="D12" s="11">
        <v>42</v>
      </c>
      <c r="E12" s="11">
        <v>43</v>
      </c>
      <c r="F12" s="11">
        <v>46</v>
      </c>
      <c r="I12" s="14">
        <f t="shared" si="0"/>
        <v>0</v>
      </c>
    </row>
    <row r="13" spans="2:9" ht="17.5" x14ac:dyDescent="0.35">
      <c r="B13" s="11" t="s">
        <v>21</v>
      </c>
      <c r="C13" s="15">
        <v>46</v>
      </c>
      <c r="D13" s="11">
        <v>48</v>
      </c>
      <c r="E13" s="11">
        <v>49</v>
      </c>
      <c r="F13" s="11">
        <v>51</v>
      </c>
      <c r="I13" s="14">
        <f t="shared" si="0"/>
        <v>-4.1666666666666664E-2</v>
      </c>
    </row>
    <row r="14" spans="2:9" ht="17.5" x14ac:dyDescent="0.35">
      <c r="B14" s="11" t="s">
        <v>22</v>
      </c>
      <c r="C14" s="15">
        <v>40</v>
      </c>
      <c r="D14" s="11">
        <v>41</v>
      </c>
      <c r="E14" s="11">
        <v>43</v>
      </c>
      <c r="F14" s="11">
        <v>45</v>
      </c>
      <c r="I14" s="14">
        <f t="shared" si="0"/>
        <v>-2.4390243902439025E-2</v>
      </c>
    </row>
    <row r="15" spans="2:9" ht="17.5" x14ac:dyDescent="0.35">
      <c r="B15" s="11" t="s">
        <v>23</v>
      </c>
      <c r="C15" s="15">
        <v>51</v>
      </c>
      <c r="D15" s="11">
        <v>53</v>
      </c>
      <c r="E15" s="11">
        <v>53</v>
      </c>
      <c r="F15" s="11">
        <v>56</v>
      </c>
      <c r="I15" s="14">
        <f t="shared" si="0"/>
        <v>-3.7735849056603772E-2</v>
      </c>
    </row>
    <row r="16" spans="2:9" ht="17.5" x14ac:dyDescent="0.35">
      <c r="B16" s="11" t="s">
        <v>24</v>
      </c>
      <c r="C16" s="15">
        <v>51</v>
      </c>
      <c r="D16" s="11">
        <v>51</v>
      </c>
      <c r="E16" s="11">
        <v>53</v>
      </c>
      <c r="F16" s="11">
        <v>53</v>
      </c>
      <c r="I16" s="14">
        <f t="shared" si="0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16"/>
  <sheetViews>
    <sheetView workbookViewId="0">
      <selection activeCell="C11" sqref="C11"/>
    </sheetView>
  </sheetViews>
  <sheetFormatPr defaultRowHeight="14.5" x14ac:dyDescent="0.35"/>
  <cols>
    <col min="2" max="2" width="32.6328125" customWidth="1"/>
    <col min="3" max="3" width="22" customWidth="1"/>
    <col min="4" max="4" width="15.36328125" customWidth="1"/>
    <col min="5" max="5" width="15.54296875" customWidth="1"/>
    <col min="6" max="6" width="16.1796875" customWidth="1"/>
    <col min="7" max="7" width="12.54296875" customWidth="1"/>
    <col min="8" max="8" width="12.1796875" customWidth="1"/>
  </cols>
  <sheetData>
    <row r="4" spans="2:8" ht="17.5" x14ac:dyDescent="0.35">
      <c r="B4" s="6" t="s">
        <v>12</v>
      </c>
      <c r="C4" s="6">
        <v>2024</v>
      </c>
      <c r="D4" s="6">
        <v>2023</v>
      </c>
      <c r="E4" s="6">
        <v>2022</v>
      </c>
      <c r="F4" s="6">
        <v>2021</v>
      </c>
      <c r="G4" s="6" t="s">
        <v>28</v>
      </c>
      <c r="H4" s="6" t="s">
        <v>29</v>
      </c>
    </row>
    <row r="5" spans="2:8" ht="17.5" x14ac:dyDescent="0.35">
      <c r="B5" s="6" t="s">
        <v>25</v>
      </c>
      <c r="C5" s="6">
        <v>261653</v>
      </c>
      <c r="D5" s="6">
        <v>261976</v>
      </c>
      <c r="E5" s="6">
        <v>264288</v>
      </c>
      <c r="F5" s="6">
        <v>269779</v>
      </c>
      <c r="G5" s="13">
        <f>(C5-D5)/E5</f>
        <v>-1.2221515922024458E-3</v>
      </c>
      <c r="H5" s="13">
        <f>(C5-F5)/F5</f>
        <v>-3.0120950852364343E-2</v>
      </c>
    </row>
    <row r="6" spans="2:8" ht="17.5" x14ac:dyDescent="0.35">
      <c r="B6" s="11" t="s">
        <v>14</v>
      </c>
      <c r="C6" s="15">
        <v>18057</v>
      </c>
      <c r="D6" s="11">
        <v>17978</v>
      </c>
      <c r="E6" s="11">
        <v>18573</v>
      </c>
      <c r="F6" s="11">
        <v>20560</v>
      </c>
      <c r="G6" s="13">
        <f t="shared" ref="G6:G16" si="0">(C6-D6)/E6</f>
        <v>4.2534862434717062E-3</v>
      </c>
      <c r="H6" s="13">
        <f t="shared" ref="H6:H16" si="1">(C6-F6)/F6</f>
        <v>-0.12174124513618677</v>
      </c>
    </row>
    <row r="7" spans="2:8" ht="17.5" x14ac:dyDescent="0.35">
      <c r="B7" s="11" t="s">
        <v>15</v>
      </c>
      <c r="C7" s="15">
        <v>483</v>
      </c>
      <c r="D7" s="11">
        <v>480</v>
      </c>
      <c r="E7" s="11">
        <v>510</v>
      </c>
      <c r="F7" s="11">
        <v>521</v>
      </c>
      <c r="G7" s="13">
        <f t="shared" si="0"/>
        <v>5.8823529411764705E-3</v>
      </c>
      <c r="H7" s="13">
        <f t="shared" si="1"/>
        <v>-7.293666026871401E-2</v>
      </c>
    </row>
    <row r="8" spans="2:8" ht="17.5" x14ac:dyDescent="0.35">
      <c r="B8" s="11" t="s">
        <v>16</v>
      </c>
      <c r="C8" s="15">
        <v>1147</v>
      </c>
      <c r="D8" s="11">
        <v>1148</v>
      </c>
      <c r="E8" s="11">
        <v>1167</v>
      </c>
      <c r="F8" s="11">
        <v>1273</v>
      </c>
      <c r="G8" s="13">
        <f t="shared" si="0"/>
        <v>-8.5689802913453304E-4</v>
      </c>
      <c r="H8" s="13">
        <f t="shared" si="1"/>
        <v>-9.8978790259230162E-2</v>
      </c>
    </row>
    <row r="9" spans="2:8" ht="17.5" x14ac:dyDescent="0.35">
      <c r="B9" s="11" t="s">
        <v>17</v>
      </c>
      <c r="C9" s="15">
        <v>838</v>
      </c>
      <c r="D9" s="11">
        <v>847</v>
      </c>
      <c r="E9" s="11">
        <v>899</v>
      </c>
      <c r="F9" s="11">
        <v>927</v>
      </c>
      <c r="G9" s="13">
        <f t="shared" si="0"/>
        <v>-1.0011123470522803E-2</v>
      </c>
      <c r="H9" s="13">
        <f t="shared" si="1"/>
        <v>-9.6008629989212516E-2</v>
      </c>
    </row>
    <row r="10" spans="2:8" ht="17.5" x14ac:dyDescent="0.35">
      <c r="B10" s="11" t="s">
        <v>18</v>
      </c>
      <c r="C10" s="15">
        <v>5939</v>
      </c>
      <c r="D10" s="11">
        <v>5991</v>
      </c>
      <c r="E10" s="11">
        <v>6500</v>
      </c>
      <c r="F10" s="11">
        <v>6748</v>
      </c>
      <c r="G10" s="13">
        <f t="shared" si="0"/>
        <v>-8.0000000000000002E-3</v>
      </c>
      <c r="H10" s="13">
        <f t="shared" si="1"/>
        <v>-0.11988737403675163</v>
      </c>
    </row>
    <row r="11" spans="2:8" ht="17.5" x14ac:dyDescent="0.35">
      <c r="B11" s="11" t="s">
        <v>19</v>
      </c>
      <c r="C11" s="15">
        <v>686</v>
      </c>
      <c r="D11" s="11">
        <v>710</v>
      </c>
      <c r="E11" s="11">
        <v>744</v>
      </c>
      <c r="F11" s="11">
        <v>763</v>
      </c>
      <c r="G11" s="13">
        <f t="shared" si="0"/>
        <v>-3.2258064516129031E-2</v>
      </c>
      <c r="H11" s="13">
        <f t="shared" si="1"/>
        <v>-0.10091743119266056</v>
      </c>
    </row>
    <row r="12" spans="2:8" ht="17.5" x14ac:dyDescent="0.35">
      <c r="B12" s="11" t="s">
        <v>20</v>
      </c>
      <c r="C12" s="15">
        <v>920</v>
      </c>
      <c r="D12" s="11">
        <v>903</v>
      </c>
      <c r="E12" s="11">
        <v>909</v>
      </c>
      <c r="F12" s="11">
        <v>1005</v>
      </c>
      <c r="G12" s="13">
        <f t="shared" si="0"/>
        <v>1.8701870187018702E-2</v>
      </c>
      <c r="H12" s="13">
        <f t="shared" si="1"/>
        <v>-8.45771144278607E-2</v>
      </c>
    </row>
    <row r="13" spans="2:8" ht="17.5" x14ac:dyDescent="0.35">
      <c r="B13" s="11" t="s">
        <v>21</v>
      </c>
      <c r="C13" s="15">
        <v>1515</v>
      </c>
      <c r="D13" s="11">
        <v>1538</v>
      </c>
      <c r="E13" s="11">
        <v>1610</v>
      </c>
      <c r="F13" s="11">
        <v>1715</v>
      </c>
      <c r="G13" s="13">
        <f t="shared" si="0"/>
        <v>-1.4285714285714285E-2</v>
      </c>
      <c r="H13" s="13">
        <f t="shared" si="1"/>
        <v>-0.11661807580174927</v>
      </c>
    </row>
    <row r="14" spans="2:8" ht="17.5" x14ac:dyDescent="0.35">
      <c r="B14" s="11" t="s">
        <v>22</v>
      </c>
      <c r="C14" s="15">
        <v>1069</v>
      </c>
      <c r="D14" s="11">
        <v>1090</v>
      </c>
      <c r="E14" s="11">
        <v>1093</v>
      </c>
      <c r="F14" s="11">
        <v>1164</v>
      </c>
      <c r="G14" s="13">
        <f t="shared" si="0"/>
        <v>-1.9213174748398901E-2</v>
      </c>
      <c r="H14" s="13">
        <f t="shared" si="1"/>
        <v>-8.1615120274914091E-2</v>
      </c>
    </row>
    <row r="15" spans="2:8" ht="17.5" x14ac:dyDescent="0.35">
      <c r="B15" s="11" t="s">
        <v>23</v>
      </c>
      <c r="C15" s="15">
        <v>4785</v>
      </c>
      <c r="D15" s="11">
        <v>4586</v>
      </c>
      <c r="E15" s="11">
        <v>4458</v>
      </c>
      <c r="F15" s="11">
        <v>5680</v>
      </c>
      <c r="G15" s="13">
        <f t="shared" si="0"/>
        <v>4.4638851502916105E-2</v>
      </c>
      <c r="H15" s="13">
        <f t="shared" si="1"/>
        <v>-0.15757042253521128</v>
      </c>
    </row>
    <row r="16" spans="2:8" ht="17.5" x14ac:dyDescent="0.35">
      <c r="B16" s="11" t="s">
        <v>24</v>
      </c>
      <c r="C16" s="15">
        <v>676</v>
      </c>
      <c r="D16" s="11">
        <v>687</v>
      </c>
      <c r="E16" s="11">
        <v>687</v>
      </c>
      <c r="F16" s="11">
        <v>766</v>
      </c>
      <c r="G16" s="13">
        <f t="shared" si="0"/>
        <v>-1.6011644832605532E-2</v>
      </c>
      <c r="H16" s="13">
        <f t="shared" si="1"/>
        <v>-0.1174934725848564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Prospetto</vt:lpstr>
      <vt:lpstr>COMUNI SERVITI DA BANCHE</vt:lpstr>
      <vt:lpstr>SPORTELLI PER 100 000 ABITANTI</vt:lpstr>
      <vt:lpstr>DIPENDENTI BANCARI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2023-02-22T14:41:35Z</dcterms:created>
  <dcterms:modified xsi:type="dcterms:W3CDTF">2025-04-10T13:44:28Z</dcterms:modified>
</cp:coreProperties>
</file>